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tscolorado-my.sharepoint.com/personal/dbrantley_gallerycarts_com/Documents/"/>
    </mc:Choice>
  </mc:AlternateContent>
  <xr:revisionPtr revIDLastSave="389" documentId="8_{0E83D726-0128-4A9A-A9C5-8E839A4C42CD}" xr6:coauthVersionLast="47" xr6:coauthVersionMax="47" xr10:uidLastSave="{E6B341FD-8ECC-4E77-978E-0769CCD69CF1}"/>
  <bookViews>
    <workbookView xWindow="28680" yWindow="-120" windowWidth="29040" windowHeight="15840" xr2:uid="{5349CD7C-DECB-4310-BC11-CBC1DD2E8BF6}"/>
  </bookViews>
  <sheets>
    <sheet name="Sheet1" sheetId="1" r:id="rId1"/>
  </sheets>
  <definedNames>
    <definedName name="_xlnm.Print_Area" localSheetId="0">Sheet1!$A$1:$E$24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4" i="1"/>
  <c r="E5" i="1"/>
  <c r="E6" i="1"/>
  <c r="E3" i="1"/>
  <c r="E9" i="1" l="1"/>
  <c r="E14" i="1" s="1"/>
  <c r="E17" i="1" l="1"/>
  <c r="E16" i="1"/>
  <c r="E15" i="1"/>
  <c r="E19" i="1" l="1"/>
  <c r="E22" i="1" s="1"/>
  <c r="E24" i="1" s="1"/>
</calcChain>
</file>

<file path=xl/sharedStrings.xml><?xml version="1.0" encoding="utf-8"?>
<sst xmlns="http://schemas.openxmlformats.org/spreadsheetml/2006/main" count="28" uniqueCount="27">
  <si>
    <t>Item</t>
  </si>
  <si>
    <t>QTY</t>
  </si>
  <si>
    <t>Total Revenue</t>
  </si>
  <si>
    <t>Coffee (12 oz.)</t>
  </si>
  <si>
    <t>Revenue / Day</t>
  </si>
  <si>
    <t>Average Net Margin</t>
  </si>
  <si>
    <t>Days to Payback</t>
  </si>
  <si>
    <t>2x Hot Holds</t>
  </si>
  <si>
    <t>Equipment</t>
  </si>
  <si>
    <t>2x Refrigerators</t>
  </si>
  <si>
    <t>Rear Merchandising</t>
  </si>
  <si>
    <t>Runs per Day:</t>
  </si>
  <si>
    <t xml:space="preserve">ROI: </t>
  </si>
  <si>
    <t>4.75 gal (608oz) Cambro</t>
  </si>
  <si>
    <t>Electric Food Truck Price Point</t>
  </si>
  <si>
    <t>Sellout Ratio:</t>
  </si>
  <si>
    <t>Unit Price</t>
  </si>
  <si>
    <t>Revenue / Week (5 days/wk)</t>
  </si>
  <si>
    <t>Revenue / Month (20 days/mo)</t>
  </si>
  <si>
    <t>Revenue / Year (240 days/yr)</t>
  </si>
  <si>
    <t>Annual EBITDA</t>
  </si>
  <si>
    <t>Electric Food Truck ROI Calculator</t>
  </si>
  <si>
    <t>Juice or Tea (12 oz. )</t>
  </si>
  <si>
    <t>Burritos or Hot Food</t>
  </si>
  <si>
    <t>Bottles and Cans</t>
  </si>
  <si>
    <t>Chips and Snacks</t>
  </si>
  <si>
    <t>Total Revenue: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</si>
</sst>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4"/>
      <color theme="1"/>
      <name val="La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6" fontId="2" fillId="0" borderId="0" xfId="0" applyNumberFormat="1" applyFont="1"/>
    <xf numFmtId="0" fontId="2" fillId="0" borderId="1" xfId="0" applyFont="1" applyBorder="1"/>
    <xf numFmtId="164" fontId="2" fillId="0" borderId="0" xfId="1" applyNumberFormat="1" applyFont="1"/>
    <xf numFmtId="164" fontId="2" fillId="0" borderId="0" xfId="0" applyNumberFormat="1" applyFont="1"/>
    <xf numFmtId="9" fontId="2" fillId="0" borderId="1" xfId="2" applyFont="1" applyBorder="1"/>
    <xf numFmtId="165" fontId="2" fillId="0" borderId="1" xfId="1" applyNumberFormat="1" applyFont="1" applyBorder="1"/>
    <xf numFmtId="165" fontId="2" fillId="0" borderId="0" xfId="1" applyNumberFormat="1" applyFont="1"/>
    <xf numFmtId="44" fontId="2" fillId="0" borderId="0" xfId="1" applyFont="1" applyBorder="1" applyAlignment="1">
      <alignment horizontal="right"/>
    </xf>
    <xf numFmtId="0" fontId="2" fillId="0" borderId="0" xfId="1" applyNumberFormat="1" applyFont="1" applyBorder="1" applyAlignment="1">
      <alignment horizontal="left"/>
    </xf>
    <xf numFmtId="9" fontId="2" fillId="0" borderId="0" xfId="2" applyFont="1" applyBorder="1" applyAlignment="1">
      <alignment horizontal="left"/>
    </xf>
    <xf numFmtId="44" fontId="2" fillId="0" borderId="0" xfId="1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44" fontId="3" fillId="0" borderId="1" xfId="1" applyFont="1" applyBorder="1" applyAlignment="1">
      <alignment horizontal="left"/>
    </xf>
    <xf numFmtId="165" fontId="2" fillId="0" borderId="1" xfId="1" applyNumberFormat="1" applyFont="1" applyBorder="1" applyAlignment="1"/>
    <xf numFmtId="44" fontId="2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/>
    <xf numFmtId="0" fontId="5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0</xdr:col>
      <xdr:colOff>1228725</xdr:colOff>
      <xdr:row>0</xdr:row>
      <xdr:rowOff>696205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D3B87E-C89B-4D36-0D4A-9FDF79F8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8101"/>
          <a:ext cx="1181100" cy="658104"/>
        </a:xfrm>
        <a:prstGeom prst="rect">
          <a:avLst/>
        </a:prstGeom>
      </xdr:spPr>
    </xdr:pic>
    <xdr:clientData/>
  </xdr:twoCellAnchor>
  <xdr:twoCellAnchor editAs="oneCell">
    <xdr:from>
      <xdr:col>0</xdr:col>
      <xdr:colOff>266699</xdr:colOff>
      <xdr:row>8</xdr:row>
      <xdr:rowOff>85725</xdr:rowOff>
    </xdr:from>
    <xdr:to>
      <xdr:col>1</xdr:col>
      <xdr:colOff>1127124</xdr:colOff>
      <xdr:row>15</xdr:row>
      <xdr:rowOff>236561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9688204-5BF3-7234-EAF6-2866434B82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81" t="4916" r="11981" b="12749"/>
        <a:stretch/>
      </xdr:blipFill>
      <xdr:spPr>
        <a:xfrm>
          <a:off x="266699" y="2578100"/>
          <a:ext cx="2987675" cy="1817711"/>
        </a:xfrm>
        <a:prstGeom prst="rect">
          <a:avLst/>
        </a:prstGeom>
      </xdr:spPr>
    </xdr:pic>
    <xdr:clientData/>
  </xdr:twoCellAnchor>
  <xdr:twoCellAnchor editAs="oneCell">
    <xdr:from>
      <xdr:col>0</xdr:col>
      <xdr:colOff>260351</xdr:colOff>
      <xdr:row>17</xdr:row>
      <xdr:rowOff>60325</xdr:rowOff>
    </xdr:from>
    <xdr:to>
      <xdr:col>1</xdr:col>
      <xdr:colOff>1184275</xdr:colOff>
      <xdr:row>24</xdr:row>
      <xdr:rowOff>234455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EB4218E-8C9F-9093-A012-87ADC4846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8" t="10675" r="11029" b="-1306"/>
        <a:stretch/>
      </xdr:blipFill>
      <xdr:spPr>
        <a:xfrm>
          <a:off x="260351" y="4695825"/>
          <a:ext cx="3051174" cy="1901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FCF8-3617-4CFE-ACA3-D5678D0CBFD4}">
  <sheetPr>
    <pageSetUpPr fitToPage="1"/>
  </sheetPr>
  <dimension ref="A1:E28"/>
  <sheetViews>
    <sheetView tabSelected="1" zoomScaleNormal="100" workbookViewId="0">
      <selection activeCell="L4" sqref="L4"/>
    </sheetView>
  </sheetViews>
  <sheetFormatPr defaultRowHeight="18.75" x14ac:dyDescent="0.3"/>
  <cols>
    <col min="1" max="1" width="31.85546875" style="1" customWidth="1"/>
    <col min="2" max="2" width="24.7109375" style="1" customWidth="1"/>
    <col min="3" max="3" width="6.140625" style="1" customWidth="1"/>
    <col min="4" max="4" width="39.42578125" style="1" customWidth="1"/>
    <col min="5" max="5" width="27.7109375" style="1" customWidth="1"/>
    <col min="6" max="16384" width="9.140625" style="1"/>
  </cols>
  <sheetData>
    <row r="1" spans="1:5" ht="64.5" customHeight="1" x14ac:dyDescent="0.3">
      <c r="A1" s="21" t="s">
        <v>21</v>
      </c>
      <c r="B1" s="21"/>
      <c r="C1" s="21"/>
      <c r="D1" s="21"/>
      <c r="E1" s="21"/>
    </row>
    <row r="2" spans="1:5" x14ac:dyDescent="0.3">
      <c r="A2" s="13" t="s">
        <v>8</v>
      </c>
      <c r="B2" s="13" t="s">
        <v>0</v>
      </c>
      <c r="C2" s="13" t="s">
        <v>1</v>
      </c>
      <c r="D2" s="14" t="s">
        <v>16</v>
      </c>
      <c r="E2" s="14" t="s">
        <v>2</v>
      </c>
    </row>
    <row r="3" spans="1:5" x14ac:dyDescent="0.3">
      <c r="A3" s="3" t="s">
        <v>13</v>
      </c>
      <c r="B3" s="3" t="s">
        <v>22</v>
      </c>
      <c r="C3" s="3">
        <v>50</v>
      </c>
      <c r="D3" s="16">
        <v>3.5</v>
      </c>
      <c r="E3" s="7">
        <f>C3*D3</f>
        <v>175</v>
      </c>
    </row>
    <row r="4" spans="1:5" x14ac:dyDescent="0.3">
      <c r="A4" s="3" t="s">
        <v>13</v>
      </c>
      <c r="B4" s="3" t="s">
        <v>3</v>
      </c>
      <c r="C4" s="3">
        <v>50</v>
      </c>
      <c r="D4" s="16">
        <v>3.5</v>
      </c>
      <c r="E4" s="7">
        <f t="shared" ref="E4:E7" si="0">C4*D4</f>
        <v>175</v>
      </c>
    </row>
    <row r="5" spans="1:5" x14ac:dyDescent="0.3">
      <c r="A5" s="3" t="s">
        <v>7</v>
      </c>
      <c r="B5" s="3" t="s">
        <v>23</v>
      </c>
      <c r="C5" s="3">
        <v>150</v>
      </c>
      <c r="D5" s="16">
        <v>9.5</v>
      </c>
      <c r="E5" s="7">
        <f t="shared" si="0"/>
        <v>1425</v>
      </c>
    </row>
    <row r="6" spans="1:5" x14ac:dyDescent="0.3">
      <c r="A6" s="3" t="s">
        <v>9</v>
      </c>
      <c r="B6" s="20" t="s">
        <v>24</v>
      </c>
      <c r="C6" s="3">
        <v>240</v>
      </c>
      <c r="D6" s="16">
        <v>2.75</v>
      </c>
      <c r="E6" s="7">
        <f t="shared" si="0"/>
        <v>660</v>
      </c>
    </row>
    <row r="7" spans="1:5" x14ac:dyDescent="0.3">
      <c r="A7" s="3" t="s">
        <v>10</v>
      </c>
      <c r="B7" s="3" t="s">
        <v>25</v>
      </c>
      <c r="C7" s="3">
        <v>60</v>
      </c>
      <c r="D7" s="16">
        <v>1.5</v>
      </c>
      <c r="E7" s="7">
        <f t="shared" si="0"/>
        <v>90</v>
      </c>
    </row>
    <row r="8" spans="1:5" x14ac:dyDescent="0.3">
      <c r="D8" s="17"/>
      <c r="E8" s="4"/>
    </row>
    <row r="9" spans="1:5" x14ac:dyDescent="0.3">
      <c r="D9" s="15" t="s">
        <v>26</v>
      </c>
      <c r="E9" s="7">
        <f>SUM(E3:E8)</f>
        <v>2525</v>
      </c>
    </row>
    <row r="10" spans="1:5" x14ac:dyDescent="0.3">
      <c r="D10" s="12"/>
      <c r="E10" s="4"/>
    </row>
    <row r="11" spans="1:5" x14ac:dyDescent="0.3">
      <c r="D11" s="9" t="s">
        <v>11</v>
      </c>
      <c r="E11" s="10">
        <v>2</v>
      </c>
    </row>
    <row r="12" spans="1:5" x14ac:dyDescent="0.3">
      <c r="D12" s="9" t="s">
        <v>15</v>
      </c>
      <c r="E12" s="11">
        <v>0.75</v>
      </c>
    </row>
    <row r="13" spans="1:5" x14ac:dyDescent="0.3">
      <c r="E13" s="5"/>
    </row>
    <row r="14" spans="1:5" x14ac:dyDescent="0.3">
      <c r="D14" s="3" t="s">
        <v>4</v>
      </c>
      <c r="E14" s="7">
        <f>E9*E11*E12</f>
        <v>3787.5</v>
      </c>
    </row>
    <row r="15" spans="1:5" x14ac:dyDescent="0.3">
      <c r="D15" s="3" t="s">
        <v>17</v>
      </c>
      <c r="E15" s="7">
        <f>E14*5</f>
        <v>18937.5</v>
      </c>
    </row>
    <row r="16" spans="1:5" x14ac:dyDescent="0.3">
      <c r="D16" s="3" t="s">
        <v>18</v>
      </c>
      <c r="E16" s="7">
        <f>E14*20</f>
        <v>75750</v>
      </c>
    </row>
    <row r="17" spans="4:5" x14ac:dyDescent="0.3">
      <c r="D17" s="3" t="s">
        <v>19</v>
      </c>
      <c r="E17" s="7">
        <f>E14*240</f>
        <v>909000</v>
      </c>
    </row>
    <row r="18" spans="4:5" x14ac:dyDescent="0.3">
      <c r="D18" s="3" t="s">
        <v>5</v>
      </c>
      <c r="E18" s="6">
        <v>0.2</v>
      </c>
    </row>
    <row r="19" spans="4:5" x14ac:dyDescent="0.3">
      <c r="D19" s="3" t="s">
        <v>20</v>
      </c>
      <c r="E19" s="7">
        <f>E17*E18</f>
        <v>181800</v>
      </c>
    </row>
    <row r="20" spans="4:5" x14ac:dyDescent="0.3">
      <c r="E20" s="5"/>
    </row>
    <row r="21" spans="4:5" x14ac:dyDescent="0.3">
      <c r="D21" s="1" t="s">
        <v>14</v>
      </c>
      <c r="E21" s="8">
        <v>89750</v>
      </c>
    </row>
    <row r="22" spans="4:5" x14ac:dyDescent="0.3">
      <c r="D22" s="1" t="s">
        <v>6</v>
      </c>
      <c r="E22" s="1">
        <f>TRUNC(E21/E19*365)</f>
        <v>180</v>
      </c>
    </row>
    <row r="24" spans="4:5" ht="23.25" x14ac:dyDescent="0.35">
      <c r="D24" s="18" t="s">
        <v>12</v>
      </c>
      <c r="E24" s="19" t="str">
        <f>CEILING(E22/30,1)&amp;" Months "</f>
        <v xml:space="preserve">6 Months </v>
      </c>
    </row>
    <row r="28" spans="4:5" x14ac:dyDescent="0.3">
      <c r="E28" s="2"/>
    </row>
  </sheetData>
  <mergeCells count="1">
    <mergeCell ref="A1:E1"/>
  </mergeCells>
  <pageMargins left="0.7" right="0.7" top="0.75" bottom="0.75" header="0.3" footer="0.3"/>
  <pageSetup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Brantley</dc:creator>
  <cp:lastModifiedBy>Doug Brantley</cp:lastModifiedBy>
  <cp:lastPrinted>2024-01-04T19:35:53Z</cp:lastPrinted>
  <dcterms:created xsi:type="dcterms:W3CDTF">2023-10-30T22:14:05Z</dcterms:created>
  <dcterms:modified xsi:type="dcterms:W3CDTF">2024-01-04T19:56:25Z</dcterms:modified>
</cp:coreProperties>
</file>